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 tabRatio="0"/>
  </bookViews>
  <sheets>
    <sheet name="TDSheet" sheetId="1" r:id="rId1"/>
  </sheets>
  <definedNames>
    <definedName name="_xlnm.Print_Titles" localSheetId="0">TDSheet!5:7,TDSheet!B:C</definedName>
    <definedName name="_xlnm.Print_Area" localSheetId="0">TDSheet!B1:N110</definedName>
  </definedNames>
  <calcPr calcId="145621" refMode="R1C1"/>
</workbook>
</file>

<file path=xl/calcChain.xml><?xml version="1.0" encoding="utf-8"?>
<calcChain xmlns="http://schemas.openxmlformats.org/spreadsheetml/2006/main">
  <c r="D112" i="1" l="1"/>
  <c r="E112" i="1" s="1"/>
  <c r="D111" i="1"/>
  <c r="E111" i="1" s="1"/>
  <c r="D110" i="1"/>
  <c r="E110" i="1" s="1"/>
  <c r="D109" i="1"/>
  <c r="E109" i="1" s="1"/>
  <c r="D108" i="1"/>
  <c r="E108" i="1" s="1"/>
  <c r="D107" i="1"/>
  <c r="E107" i="1" s="1"/>
  <c r="D106" i="1"/>
  <c r="E106" i="1" s="1"/>
  <c r="D105" i="1"/>
  <c r="E105" i="1" s="1"/>
  <c r="D104" i="1"/>
  <c r="E104" i="1" s="1"/>
  <c r="D103" i="1"/>
  <c r="E103" i="1" s="1"/>
  <c r="D102" i="1"/>
  <c r="E102" i="1" s="1"/>
  <c r="D101" i="1"/>
  <c r="E101" i="1" s="1"/>
  <c r="D100" i="1"/>
  <c r="E100" i="1" s="1"/>
  <c r="D99" i="1"/>
  <c r="E99" i="1" s="1"/>
  <c r="D98" i="1"/>
  <c r="E98" i="1" s="1"/>
  <c r="D97" i="1"/>
  <c r="E97" i="1" s="1"/>
  <c r="D96" i="1"/>
  <c r="E96" i="1" s="1"/>
  <c r="D95" i="1"/>
  <c r="E95" i="1" s="1"/>
  <c r="D94" i="1"/>
  <c r="E94" i="1" s="1"/>
  <c r="D93" i="1"/>
  <c r="E93" i="1" s="1"/>
  <c r="D92" i="1"/>
  <c r="E92" i="1" s="1"/>
  <c r="D91" i="1"/>
  <c r="E91" i="1" s="1"/>
  <c r="D90" i="1"/>
  <c r="E90" i="1" s="1"/>
  <c r="D89" i="1"/>
  <c r="E89" i="1" s="1"/>
  <c r="D88" i="1"/>
  <c r="E88" i="1" s="1"/>
  <c r="D87" i="1"/>
  <c r="E87" i="1" s="1"/>
  <c r="D86" i="1"/>
  <c r="E86" i="1" s="1"/>
  <c r="D85" i="1"/>
  <c r="E85" i="1" s="1"/>
  <c r="D84" i="1"/>
  <c r="E84" i="1" s="1"/>
  <c r="D83" i="1"/>
  <c r="E83" i="1" s="1"/>
  <c r="D82" i="1"/>
  <c r="E82" i="1" s="1"/>
  <c r="D81" i="1"/>
  <c r="E81" i="1" s="1"/>
  <c r="D80" i="1"/>
  <c r="E80" i="1" s="1"/>
  <c r="D79" i="1"/>
  <c r="E79" i="1" s="1"/>
  <c r="D78" i="1"/>
  <c r="E78" i="1" s="1"/>
  <c r="D77" i="1"/>
  <c r="E77" i="1" s="1"/>
  <c r="D76" i="1"/>
  <c r="E76" i="1" s="1"/>
  <c r="D75" i="1"/>
  <c r="E75" i="1" s="1"/>
  <c r="D74" i="1"/>
  <c r="E74" i="1" s="1"/>
  <c r="D73" i="1"/>
  <c r="E73" i="1" s="1"/>
  <c r="D72" i="1"/>
  <c r="E72" i="1" s="1"/>
  <c r="D71" i="1"/>
  <c r="E71" i="1" s="1"/>
  <c r="D70" i="1"/>
  <c r="E70" i="1" s="1"/>
  <c r="D69" i="1"/>
  <c r="E69" i="1" s="1"/>
  <c r="D68" i="1"/>
  <c r="E68" i="1" s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1" i="1"/>
  <c r="E61" i="1" s="1"/>
  <c r="D60" i="1"/>
  <c r="E60" i="1" s="1"/>
  <c r="D59" i="1"/>
  <c r="E59" i="1" s="1"/>
  <c r="D58" i="1"/>
  <c r="E58" i="1" s="1"/>
  <c r="D57" i="1"/>
  <c r="E57" i="1" s="1"/>
  <c r="D56" i="1"/>
  <c r="E56" i="1" s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E19" i="1"/>
  <c r="E18" i="1"/>
  <c r="D18" i="1"/>
  <c r="D17" i="1"/>
  <c r="E17" i="1" s="1"/>
  <c r="E16" i="1"/>
  <c r="D16" i="1"/>
  <c r="D15" i="1"/>
  <c r="E15" i="1" s="1"/>
  <c r="E14" i="1"/>
  <c r="D14" i="1"/>
  <c r="D13" i="1"/>
  <c r="E13" i="1" s="1"/>
  <c r="E12" i="1"/>
  <c r="D12" i="1"/>
  <c r="D11" i="1"/>
  <c r="E11" i="1" s="1"/>
  <c r="E10" i="1"/>
  <c r="D10" i="1"/>
  <c r="D9" i="1"/>
  <c r="E9" i="1" s="1"/>
  <c r="E8" i="1"/>
  <c r="D8" i="1"/>
  <c r="D7" i="1"/>
  <c r="E7" i="1" s="1"/>
  <c r="E6" i="1"/>
  <c r="D6" i="1"/>
  <c r="D5" i="1"/>
  <c r="E5" i="1" s="1"/>
  <c r="E4" i="1"/>
  <c r="D4" i="1"/>
  <c r="D3" i="1"/>
  <c r="E3" i="1" s="1"/>
</calcChain>
</file>

<file path=xl/sharedStrings.xml><?xml version="1.0" encoding="utf-8"?>
<sst xmlns="http://schemas.openxmlformats.org/spreadsheetml/2006/main" count="33" uniqueCount="33">
  <si>
    <t>6</t>
  </si>
  <si>
    <t>7</t>
  </si>
  <si>
    <t>№ уч.</t>
  </si>
  <si>
    <t>Текущие показания</t>
  </si>
  <si>
    <t>Предыдущие показания</t>
  </si>
  <si>
    <t>Расход</t>
  </si>
  <si>
    <t>Сумма</t>
  </si>
  <si>
    <t>Долг на 30 ноября 2018 года</t>
  </si>
  <si>
    <t>Остаток на 30 ноября 2018 года</t>
  </si>
  <si>
    <t>C  8</t>
  </si>
  <si>
    <t>C  9</t>
  </si>
  <si>
    <t>C  13</t>
  </si>
  <si>
    <t>C  30</t>
  </si>
  <si>
    <t>C  34</t>
  </si>
  <si>
    <t>C  35</t>
  </si>
  <si>
    <t>C  43</t>
  </si>
  <si>
    <t>C  57</t>
  </si>
  <si>
    <t>C  58</t>
  </si>
  <si>
    <t>C  63</t>
  </si>
  <si>
    <t>C  64</t>
  </si>
  <si>
    <t>C  71</t>
  </si>
  <si>
    <t>C  75</t>
  </si>
  <si>
    <t>90-91</t>
  </si>
  <si>
    <t>C  107</t>
  </si>
  <si>
    <t>C  120</t>
  </si>
  <si>
    <t>C  125</t>
  </si>
  <si>
    <t>C  130</t>
  </si>
  <si>
    <t>C  131</t>
  </si>
  <si>
    <t>C  132</t>
  </si>
  <si>
    <t>C  134</t>
  </si>
  <si>
    <t>C  135</t>
  </si>
  <si>
    <t>C  141</t>
  </si>
  <si>
    <t>Данные по оплатам за электроэнергию на 30.11.2018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</si>
</sst>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vertical="center" wrapText="1"/>
    </xf>
    <xf numFmtId="3" fontId="4" fillId="0" borderId="1" xfId="0" quotePrefix="1" applyNumberFormat="1" applyFont="1" applyBorder="1" applyAlignment="1">
      <alignment horizontal="right" vertical="center" wrapText="1"/>
    </xf>
    <xf numFmtId="3" fontId="5" fillId="0" borderId="1" xfId="0" quotePrefix="1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112"/>
  <sheetViews>
    <sheetView tabSelected="1" workbookViewId="0">
      <selection activeCell="F111" sqref="F111"/>
    </sheetView>
  </sheetViews>
  <sheetFormatPr defaultRowHeight="17.25" customHeight="1" x14ac:dyDescent="0.2"/>
  <cols>
    <col min="1" max="1" width="8.6640625" style="4" customWidth="1"/>
    <col min="2" max="2" width="13" style="4" customWidth="1"/>
    <col min="3" max="3" width="15.33203125" style="4" customWidth="1"/>
    <col min="4" max="4" width="10.6640625" style="4" customWidth="1"/>
    <col min="5" max="5" width="12.33203125" style="4" customWidth="1"/>
    <col min="6" max="7" width="20.1640625" style="16" customWidth="1"/>
    <col min="8" max="16384" width="9.33203125" style="4"/>
  </cols>
  <sheetData>
    <row r="1" spans="1:7" ht="49.5" customHeight="1" x14ac:dyDescent="0.2">
      <c r="A1" s="17" t="s">
        <v>32</v>
      </c>
      <c r="B1" s="17"/>
      <c r="C1" s="17"/>
      <c r="D1" s="17"/>
      <c r="E1" s="17"/>
      <c r="F1" s="17"/>
      <c r="G1" s="17"/>
    </row>
    <row r="2" spans="1:7" ht="60.75" customHeight="1" x14ac:dyDescent="0.2">
      <c r="A2" s="1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3" t="s">
        <v>7</v>
      </c>
      <c r="G2" s="3" t="s">
        <v>8</v>
      </c>
    </row>
    <row r="3" spans="1:7" ht="17.25" customHeight="1" x14ac:dyDescent="0.2">
      <c r="A3" s="5">
        <v>2</v>
      </c>
      <c r="B3" s="6">
        <v>5390</v>
      </c>
      <c r="C3" s="6">
        <v>5387</v>
      </c>
      <c r="D3" s="7">
        <f t="shared" ref="D3:D66" si="0">B3-C3</f>
        <v>3</v>
      </c>
      <c r="E3" s="8">
        <f t="shared" ref="E3:E8" si="1">D3*5.29</f>
        <v>15.870000000000001</v>
      </c>
      <c r="F3" s="9">
        <v>100.18</v>
      </c>
      <c r="G3" s="9"/>
    </row>
    <row r="4" spans="1:7" ht="17.25" customHeight="1" x14ac:dyDescent="0.2">
      <c r="A4" s="5">
        <v>3</v>
      </c>
      <c r="B4" s="6">
        <v>1982</v>
      </c>
      <c r="C4" s="6">
        <v>1982</v>
      </c>
      <c r="D4" s="7">
        <f t="shared" si="0"/>
        <v>0</v>
      </c>
      <c r="E4" s="8">
        <f t="shared" si="1"/>
        <v>0</v>
      </c>
      <c r="F4" s="9">
        <v>459.72</v>
      </c>
      <c r="G4" s="9"/>
    </row>
    <row r="5" spans="1:7" ht="17.25" customHeight="1" x14ac:dyDescent="0.2">
      <c r="A5" s="5">
        <v>4</v>
      </c>
      <c r="B5" s="6">
        <v>2013</v>
      </c>
      <c r="C5" s="6">
        <v>1960</v>
      </c>
      <c r="D5" s="7">
        <f t="shared" si="0"/>
        <v>53</v>
      </c>
      <c r="E5" s="8">
        <f t="shared" si="1"/>
        <v>280.37</v>
      </c>
      <c r="F5" s="9">
        <v>716.93</v>
      </c>
      <c r="G5" s="9"/>
    </row>
    <row r="6" spans="1:7" ht="17.25" customHeight="1" x14ac:dyDescent="0.2">
      <c r="A6" s="5">
        <v>5</v>
      </c>
      <c r="B6" s="6">
        <v>1318</v>
      </c>
      <c r="C6" s="6">
        <v>1318</v>
      </c>
      <c r="D6" s="7">
        <f t="shared" si="0"/>
        <v>0</v>
      </c>
      <c r="E6" s="8">
        <f t="shared" si="1"/>
        <v>0</v>
      </c>
      <c r="F6" s="9">
        <v>1177.58</v>
      </c>
      <c r="G6" s="9"/>
    </row>
    <row r="7" spans="1:7" ht="17.25" customHeight="1" x14ac:dyDescent="0.2">
      <c r="A7" s="10" t="s">
        <v>0</v>
      </c>
      <c r="B7" s="6">
        <v>1</v>
      </c>
      <c r="C7" s="6">
        <v>1</v>
      </c>
      <c r="D7" s="7">
        <f t="shared" si="0"/>
        <v>0</v>
      </c>
      <c r="E7" s="8">
        <f t="shared" si="1"/>
        <v>0</v>
      </c>
      <c r="F7" s="9"/>
      <c r="G7" s="9"/>
    </row>
    <row r="8" spans="1:7" ht="17.25" customHeight="1" x14ac:dyDescent="0.2">
      <c r="A8" s="10" t="s">
        <v>1</v>
      </c>
      <c r="B8" s="6">
        <v>1</v>
      </c>
      <c r="C8" s="6">
        <v>1</v>
      </c>
      <c r="D8" s="7">
        <f t="shared" si="0"/>
        <v>0</v>
      </c>
      <c r="E8" s="8">
        <f t="shared" si="1"/>
        <v>0</v>
      </c>
      <c r="F8" s="9"/>
      <c r="G8" s="9"/>
    </row>
    <row r="9" spans="1:7" ht="17.25" customHeight="1" x14ac:dyDescent="0.2">
      <c r="A9" s="5" t="s">
        <v>9</v>
      </c>
      <c r="B9" s="6">
        <v>28332</v>
      </c>
      <c r="C9" s="6">
        <v>27828</v>
      </c>
      <c r="D9" s="7">
        <f t="shared" si="0"/>
        <v>504</v>
      </c>
      <c r="E9" s="8">
        <f>D9*3.71</f>
        <v>1869.84</v>
      </c>
      <c r="F9" s="9">
        <v>1776.09</v>
      </c>
      <c r="G9" s="9"/>
    </row>
    <row r="10" spans="1:7" ht="17.25" customHeight="1" x14ac:dyDescent="0.2">
      <c r="A10" s="5" t="s">
        <v>10</v>
      </c>
      <c r="B10" s="6">
        <v>20328</v>
      </c>
      <c r="C10" s="6">
        <v>19317</v>
      </c>
      <c r="D10" s="7">
        <f t="shared" si="0"/>
        <v>1011</v>
      </c>
      <c r="E10" s="8">
        <f>D10*3.71</f>
        <v>3750.81</v>
      </c>
      <c r="F10" s="9">
        <v>2488.0300000000002</v>
      </c>
      <c r="G10" s="9"/>
    </row>
    <row r="11" spans="1:7" ht="17.25" customHeight="1" x14ac:dyDescent="0.2">
      <c r="A11" s="5">
        <v>10</v>
      </c>
      <c r="B11" s="6">
        <v>176</v>
      </c>
      <c r="C11" s="6">
        <v>176</v>
      </c>
      <c r="D11" s="7">
        <f t="shared" si="0"/>
        <v>0</v>
      </c>
      <c r="E11" s="8">
        <f>D11*5.29</f>
        <v>0</v>
      </c>
      <c r="F11" s="9"/>
      <c r="G11" s="9">
        <v>782.58</v>
      </c>
    </row>
    <row r="12" spans="1:7" ht="17.25" customHeight="1" x14ac:dyDescent="0.2">
      <c r="A12" s="5">
        <v>11</v>
      </c>
      <c r="B12" s="6">
        <v>2523</v>
      </c>
      <c r="C12" s="6">
        <v>2523</v>
      </c>
      <c r="D12" s="7">
        <f t="shared" si="0"/>
        <v>0</v>
      </c>
      <c r="E12" s="8">
        <f>D12*5.29</f>
        <v>0</v>
      </c>
      <c r="F12" s="9">
        <v>26.87</v>
      </c>
      <c r="G12" s="9"/>
    </row>
    <row r="13" spans="1:7" ht="17.25" customHeight="1" x14ac:dyDescent="0.2">
      <c r="A13" s="5">
        <v>12</v>
      </c>
      <c r="B13" s="6">
        <v>78</v>
      </c>
      <c r="C13" s="6">
        <v>78</v>
      </c>
      <c r="D13" s="7">
        <f t="shared" si="0"/>
        <v>0</v>
      </c>
      <c r="E13" s="8">
        <f>D13*5.29</f>
        <v>0</v>
      </c>
      <c r="F13" s="9"/>
      <c r="G13" s="9">
        <v>165.44</v>
      </c>
    </row>
    <row r="14" spans="1:7" ht="17.25" customHeight="1" x14ac:dyDescent="0.2">
      <c r="A14" s="5" t="s">
        <v>11</v>
      </c>
      <c r="B14" s="6">
        <v>3763</v>
      </c>
      <c r="C14" s="6">
        <v>3763</v>
      </c>
      <c r="D14" s="7">
        <f t="shared" si="0"/>
        <v>0</v>
      </c>
      <c r="E14" s="11">
        <f>D14*3.71</f>
        <v>0</v>
      </c>
      <c r="F14" s="9"/>
      <c r="G14" s="9">
        <v>2.4300000000000002</v>
      </c>
    </row>
    <row r="15" spans="1:7" ht="17.25" customHeight="1" x14ac:dyDescent="0.2">
      <c r="A15" s="5">
        <v>14</v>
      </c>
      <c r="B15" s="6">
        <v>2</v>
      </c>
      <c r="C15" s="6">
        <v>2</v>
      </c>
      <c r="D15" s="7">
        <f t="shared" si="0"/>
        <v>0</v>
      </c>
      <c r="E15" s="8">
        <f>D15*5.29</f>
        <v>0</v>
      </c>
      <c r="F15" s="9"/>
      <c r="G15" s="9"/>
    </row>
    <row r="16" spans="1:7" ht="17.25" customHeight="1" x14ac:dyDescent="0.2">
      <c r="A16" s="5">
        <v>15</v>
      </c>
      <c r="B16" s="6">
        <v>14502</v>
      </c>
      <c r="C16" s="6">
        <v>14063</v>
      </c>
      <c r="D16" s="7">
        <f t="shared" si="0"/>
        <v>439</v>
      </c>
      <c r="E16" s="8">
        <f>D16*5.29</f>
        <v>2322.31</v>
      </c>
      <c r="F16" s="9">
        <v>2707.91</v>
      </c>
      <c r="G16" s="9"/>
    </row>
    <row r="17" spans="1:7" ht="17.25" customHeight="1" x14ac:dyDescent="0.2">
      <c r="A17" s="5">
        <v>16</v>
      </c>
      <c r="B17" s="6">
        <v>7630</v>
      </c>
      <c r="C17" s="6">
        <v>7205</v>
      </c>
      <c r="D17" s="7">
        <f t="shared" si="0"/>
        <v>425</v>
      </c>
      <c r="E17" s="8">
        <f>D17*5.29</f>
        <v>2248.25</v>
      </c>
      <c r="F17" s="9">
        <v>2248.25</v>
      </c>
      <c r="G17" s="9"/>
    </row>
    <row r="18" spans="1:7" ht="17.25" customHeight="1" x14ac:dyDescent="0.2">
      <c r="A18" s="5">
        <v>18</v>
      </c>
      <c r="B18" s="6">
        <v>2</v>
      </c>
      <c r="C18" s="6">
        <v>2</v>
      </c>
      <c r="D18" s="7">
        <f t="shared" si="0"/>
        <v>0</v>
      </c>
      <c r="E18" s="8">
        <f t="shared" ref="E18:E31" si="2">D18*5.29</f>
        <v>0</v>
      </c>
      <c r="F18" s="9"/>
      <c r="G18" s="9">
        <v>1995.19</v>
      </c>
    </row>
    <row r="19" spans="1:7" ht="17.25" customHeight="1" x14ac:dyDescent="0.2">
      <c r="A19" s="5">
        <v>19</v>
      </c>
      <c r="B19" s="12">
        <v>1</v>
      </c>
      <c r="C19" s="12">
        <v>1</v>
      </c>
      <c r="D19" s="7">
        <v>0</v>
      </c>
      <c r="E19" s="8">
        <f t="shared" si="2"/>
        <v>0</v>
      </c>
      <c r="F19" s="9"/>
      <c r="G19" s="9">
        <v>278.61</v>
      </c>
    </row>
    <row r="20" spans="1:7" ht="17.25" customHeight="1" x14ac:dyDescent="0.2">
      <c r="A20" s="5">
        <v>20</v>
      </c>
      <c r="B20" s="6">
        <v>826</v>
      </c>
      <c r="C20" s="6">
        <v>721</v>
      </c>
      <c r="D20" s="7">
        <f t="shared" si="0"/>
        <v>105</v>
      </c>
      <c r="E20" s="8">
        <f t="shared" si="2"/>
        <v>555.45000000000005</v>
      </c>
      <c r="F20" s="9"/>
      <c r="G20" s="9">
        <v>1692.28</v>
      </c>
    </row>
    <row r="21" spans="1:7" ht="17.25" customHeight="1" x14ac:dyDescent="0.2">
      <c r="A21" s="5">
        <v>21</v>
      </c>
      <c r="B21" s="6">
        <v>2931</v>
      </c>
      <c r="C21" s="6">
        <v>2044</v>
      </c>
      <c r="D21" s="7">
        <f t="shared" si="0"/>
        <v>887</v>
      </c>
      <c r="E21" s="8">
        <f t="shared" si="2"/>
        <v>4692.2300000000005</v>
      </c>
      <c r="F21" s="9">
        <v>11844.68</v>
      </c>
      <c r="G21" s="9"/>
    </row>
    <row r="22" spans="1:7" ht="17.25" customHeight="1" x14ac:dyDescent="0.2">
      <c r="A22" s="5">
        <v>22</v>
      </c>
      <c r="B22" s="6">
        <v>9403</v>
      </c>
      <c r="C22" s="6">
        <v>9319</v>
      </c>
      <c r="D22" s="7">
        <f t="shared" si="0"/>
        <v>84</v>
      </c>
      <c r="E22" s="8">
        <f t="shared" si="2"/>
        <v>444.36</v>
      </c>
      <c r="F22" s="9"/>
      <c r="G22" s="9">
        <v>21.16</v>
      </c>
    </row>
    <row r="23" spans="1:7" ht="17.25" customHeight="1" x14ac:dyDescent="0.2">
      <c r="A23" s="5">
        <v>23</v>
      </c>
      <c r="B23" s="6">
        <v>2</v>
      </c>
      <c r="C23" s="6">
        <v>2</v>
      </c>
      <c r="D23" s="7">
        <f t="shared" si="0"/>
        <v>0</v>
      </c>
      <c r="E23" s="8">
        <f t="shared" si="2"/>
        <v>0</v>
      </c>
      <c r="F23" s="9">
        <v>10.08</v>
      </c>
      <c r="G23" s="9"/>
    </row>
    <row r="24" spans="1:7" ht="17.25" customHeight="1" x14ac:dyDescent="0.2">
      <c r="A24" s="5">
        <v>25</v>
      </c>
      <c r="B24" s="12">
        <v>2</v>
      </c>
      <c r="C24" s="12">
        <v>2</v>
      </c>
      <c r="D24" s="7">
        <f>B24-C24</f>
        <v>0</v>
      </c>
      <c r="E24" s="8">
        <f t="shared" si="2"/>
        <v>0</v>
      </c>
      <c r="F24" s="9"/>
      <c r="G24" s="9"/>
    </row>
    <row r="25" spans="1:7" ht="17.25" customHeight="1" x14ac:dyDescent="0.2">
      <c r="A25" s="5">
        <v>26</v>
      </c>
      <c r="B25" s="6">
        <v>486</v>
      </c>
      <c r="C25" s="6">
        <v>461</v>
      </c>
      <c r="D25" s="7">
        <f t="shared" si="0"/>
        <v>25</v>
      </c>
      <c r="E25" s="8">
        <f t="shared" si="2"/>
        <v>132.25</v>
      </c>
      <c r="F25" s="9"/>
      <c r="G25" s="9">
        <v>3925.74</v>
      </c>
    </row>
    <row r="26" spans="1:7" ht="17.25" customHeight="1" x14ac:dyDescent="0.2">
      <c r="A26" s="5">
        <v>27</v>
      </c>
      <c r="B26" s="6">
        <v>4796</v>
      </c>
      <c r="C26" s="6">
        <v>4695</v>
      </c>
      <c r="D26" s="7">
        <f t="shared" si="0"/>
        <v>101</v>
      </c>
      <c r="E26" s="8">
        <f t="shared" si="2"/>
        <v>534.29</v>
      </c>
      <c r="F26" s="9">
        <v>21.16</v>
      </c>
      <c r="G26" s="9"/>
    </row>
    <row r="27" spans="1:7" ht="17.25" customHeight="1" x14ac:dyDescent="0.2">
      <c r="A27" s="5">
        <v>28</v>
      </c>
      <c r="B27" s="6">
        <v>1459</v>
      </c>
      <c r="C27" s="6">
        <v>1432</v>
      </c>
      <c r="D27" s="7">
        <f t="shared" si="0"/>
        <v>27</v>
      </c>
      <c r="E27" s="8">
        <f t="shared" si="2"/>
        <v>142.83000000000001</v>
      </c>
      <c r="F27" s="9">
        <v>186.05</v>
      </c>
      <c r="G27" s="9"/>
    </row>
    <row r="28" spans="1:7" ht="17.25" customHeight="1" x14ac:dyDescent="0.2">
      <c r="A28" s="5" t="s">
        <v>12</v>
      </c>
      <c r="B28" s="6">
        <v>3574</v>
      </c>
      <c r="C28" s="6">
        <v>3470</v>
      </c>
      <c r="D28" s="7">
        <f t="shared" si="0"/>
        <v>104</v>
      </c>
      <c r="E28" s="8">
        <f>D28*3.71</f>
        <v>385.84</v>
      </c>
      <c r="F28" s="9">
        <v>548.73</v>
      </c>
      <c r="G28" s="9"/>
    </row>
    <row r="29" spans="1:7" ht="17.25" customHeight="1" x14ac:dyDescent="0.2">
      <c r="A29" s="5">
        <v>31</v>
      </c>
      <c r="B29" s="6">
        <v>2</v>
      </c>
      <c r="C29" s="6">
        <v>2</v>
      </c>
      <c r="D29" s="7">
        <f t="shared" si="0"/>
        <v>0</v>
      </c>
      <c r="E29" s="8">
        <f t="shared" si="2"/>
        <v>0</v>
      </c>
      <c r="F29" s="9"/>
      <c r="G29" s="9"/>
    </row>
    <row r="30" spans="1:7" ht="17.25" customHeight="1" x14ac:dyDescent="0.2">
      <c r="A30" s="5">
        <v>32</v>
      </c>
      <c r="B30" s="6">
        <v>1993</v>
      </c>
      <c r="C30" s="6">
        <v>1966</v>
      </c>
      <c r="D30" s="7">
        <f t="shared" si="0"/>
        <v>27</v>
      </c>
      <c r="E30" s="8">
        <f t="shared" si="2"/>
        <v>142.83000000000001</v>
      </c>
      <c r="F30" s="9">
        <v>1086.1300000000001</v>
      </c>
      <c r="G30" s="9"/>
    </row>
    <row r="31" spans="1:7" ht="17.25" customHeight="1" x14ac:dyDescent="0.2">
      <c r="A31" s="5">
        <v>33</v>
      </c>
      <c r="B31" s="6">
        <v>2</v>
      </c>
      <c r="C31" s="6">
        <v>2</v>
      </c>
      <c r="D31" s="7">
        <f t="shared" si="0"/>
        <v>0</v>
      </c>
      <c r="E31" s="8">
        <f t="shared" si="2"/>
        <v>0</v>
      </c>
      <c r="F31" s="9"/>
      <c r="G31" s="9">
        <v>167.72</v>
      </c>
    </row>
    <row r="32" spans="1:7" ht="17.25" customHeight="1" x14ac:dyDescent="0.2">
      <c r="A32" s="5" t="s">
        <v>13</v>
      </c>
      <c r="B32" s="6">
        <v>20750</v>
      </c>
      <c r="C32" s="6">
        <v>20467</v>
      </c>
      <c r="D32" s="7">
        <f t="shared" si="0"/>
        <v>283</v>
      </c>
      <c r="E32" s="8">
        <f>D32*3.71</f>
        <v>1049.93</v>
      </c>
      <c r="F32" s="9">
        <v>764.81</v>
      </c>
      <c r="G32" s="9"/>
    </row>
    <row r="33" spans="1:7" ht="17.25" customHeight="1" x14ac:dyDescent="0.2">
      <c r="A33" s="5" t="s">
        <v>14</v>
      </c>
      <c r="B33" s="6">
        <v>3010</v>
      </c>
      <c r="C33" s="6">
        <v>3010</v>
      </c>
      <c r="D33" s="7">
        <f t="shared" si="0"/>
        <v>0</v>
      </c>
      <c r="E33" s="8">
        <f>D33*3.71</f>
        <v>0</v>
      </c>
      <c r="F33" s="9">
        <v>411.25</v>
      </c>
      <c r="G33" s="9"/>
    </row>
    <row r="34" spans="1:7" ht="17.25" customHeight="1" x14ac:dyDescent="0.2">
      <c r="A34" s="5">
        <v>36</v>
      </c>
      <c r="B34" s="6">
        <v>2669</v>
      </c>
      <c r="C34" s="6">
        <v>2635</v>
      </c>
      <c r="D34" s="7">
        <f t="shared" si="0"/>
        <v>34</v>
      </c>
      <c r="E34" s="8">
        <f t="shared" ref="E34:E42" si="3">D34*5.29</f>
        <v>179.86</v>
      </c>
      <c r="F34" s="9">
        <v>212.6</v>
      </c>
      <c r="G34" s="9"/>
    </row>
    <row r="35" spans="1:7" ht="17.25" customHeight="1" x14ac:dyDescent="0.2">
      <c r="A35" s="5">
        <v>37</v>
      </c>
      <c r="B35" s="6">
        <v>15</v>
      </c>
      <c r="C35" s="6">
        <v>15</v>
      </c>
      <c r="D35" s="7">
        <f t="shared" si="0"/>
        <v>0</v>
      </c>
      <c r="E35" s="8">
        <f t="shared" si="3"/>
        <v>0</v>
      </c>
      <c r="F35" s="9"/>
      <c r="G35" s="9">
        <v>1131.4000000000001</v>
      </c>
    </row>
    <row r="36" spans="1:7" ht="17.25" customHeight="1" x14ac:dyDescent="0.2">
      <c r="A36" s="5">
        <v>38</v>
      </c>
      <c r="B36" s="12">
        <v>222</v>
      </c>
      <c r="C36" s="12">
        <v>222</v>
      </c>
      <c r="D36" s="7">
        <f t="shared" si="0"/>
        <v>0</v>
      </c>
      <c r="E36" s="8">
        <f t="shared" si="3"/>
        <v>0</v>
      </c>
      <c r="F36" s="9"/>
      <c r="G36" s="9">
        <v>308.13</v>
      </c>
    </row>
    <row r="37" spans="1:7" ht="17.25" customHeight="1" x14ac:dyDescent="0.2">
      <c r="A37" s="5">
        <v>39</v>
      </c>
      <c r="B37" s="12">
        <v>1</v>
      </c>
      <c r="C37" s="12">
        <v>1</v>
      </c>
      <c r="D37" s="7">
        <f>B37-C37</f>
        <v>0</v>
      </c>
      <c r="E37" s="8">
        <f t="shared" si="3"/>
        <v>0</v>
      </c>
      <c r="F37" s="9">
        <v>3.15</v>
      </c>
      <c r="G37" s="9"/>
    </row>
    <row r="38" spans="1:7" ht="17.25" customHeight="1" x14ac:dyDescent="0.2">
      <c r="A38" s="5">
        <v>40</v>
      </c>
      <c r="B38" s="6">
        <v>2</v>
      </c>
      <c r="C38" s="6">
        <v>2</v>
      </c>
      <c r="D38" s="7">
        <f t="shared" si="0"/>
        <v>0</v>
      </c>
      <c r="E38" s="8">
        <f t="shared" si="3"/>
        <v>0</v>
      </c>
      <c r="F38" s="9">
        <v>5.04</v>
      </c>
      <c r="G38" s="9"/>
    </row>
    <row r="39" spans="1:7" ht="17.25" customHeight="1" x14ac:dyDescent="0.2">
      <c r="A39" s="5">
        <v>42</v>
      </c>
      <c r="B39" s="6">
        <v>2</v>
      </c>
      <c r="C39" s="6">
        <v>2</v>
      </c>
      <c r="D39" s="7">
        <f t="shared" si="0"/>
        <v>0</v>
      </c>
      <c r="E39" s="8">
        <f t="shared" si="3"/>
        <v>0</v>
      </c>
      <c r="F39" s="9">
        <v>5.04</v>
      </c>
      <c r="G39" s="9"/>
    </row>
    <row r="40" spans="1:7" ht="17.25" customHeight="1" x14ac:dyDescent="0.2">
      <c r="A40" s="5" t="s">
        <v>15</v>
      </c>
      <c r="B40" s="6">
        <v>4194</v>
      </c>
      <c r="C40" s="6">
        <v>4194</v>
      </c>
      <c r="D40" s="7">
        <f t="shared" si="0"/>
        <v>0</v>
      </c>
      <c r="E40" s="8">
        <f>D40*3.71</f>
        <v>0</v>
      </c>
      <c r="F40" s="9">
        <v>3617.2</v>
      </c>
      <c r="G40" s="9"/>
    </row>
    <row r="41" spans="1:7" ht="17.25" customHeight="1" x14ac:dyDescent="0.2">
      <c r="A41" s="5">
        <v>44</v>
      </c>
      <c r="B41" s="6">
        <v>9484</v>
      </c>
      <c r="C41" s="6">
        <v>9430</v>
      </c>
      <c r="D41" s="7">
        <f t="shared" si="0"/>
        <v>54</v>
      </c>
      <c r="E41" s="8">
        <f t="shared" si="3"/>
        <v>285.66000000000003</v>
      </c>
      <c r="F41" s="9"/>
      <c r="G41" s="9">
        <v>1534.04</v>
      </c>
    </row>
    <row r="42" spans="1:7" ht="17.25" customHeight="1" x14ac:dyDescent="0.2">
      <c r="A42" s="5">
        <v>45</v>
      </c>
      <c r="B42" s="6">
        <v>74</v>
      </c>
      <c r="C42" s="6">
        <v>74</v>
      </c>
      <c r="D42" s="7">
        <f t="shared" si="0"/>
        <v>0</v>
      </c>
      <c r="E42" s="8">
        <f t="shared" si="3"/>
        <v>0</v>
      </c>
      <c r="F42" s="9">
        <v>391.46</v>
      </c>
      <c r="G42" s="9"/>
    </row>
    <row r="43" spans="1:7" ht="17.25" customHeight="1" x14ac:dyDescent="0.2">
      <c r="A43" s="5">
        <v>47</v>
      </c>
      <c r="B43" s="6">
        <v>3216</v>
      </c>
      <c r="C43" s="6">
        <v>3216</v>
      </c>
      <c r="D43" s="7">
        <f t="shared" si="0"/>
        <v>0</v>
      </c>
      <c r="E43" s="8">
        <f>D43*5.29</f>
        <v>0</v>
      </c>
      <c r="F43" s="9">
        <v>1279.22</v>
      </c>
      <c r="G43" s="9"/>
    </row>
    <row r="44" spans="1:7" ht="17.25" customHeight="1" x14ac:dyDescent="0.2">
      <c r="A44" s="5">
        <v>50</v>
      </c>
      <c r="B44" s="6">
        <v>9399</v>
      </c>
      <c r="C44" s="6">
        <v>9399</v>
      </c>
      <c r="D44" s="7">
        <f t="shared" si="0"/>
        <v>0</v>
      </c>
      <c r="E44" s="8">
        <f t="shared" ref="E44:E49" si="4">D44*5.29</f>
        <v>0</v>
      </c>
      <c r="F44" s="9"/>
      <c r="G44" s="9"/>
    </row>
    <row r="45" spans="1:7" ht="17.25" customHeight="1" x14ac:dyDescent="0.2">
      <c r="A45" s="5">
        <v>51</v>
      </c>
      <c r="B45" s="6">
        <v>1980</v>
      </c>
      <c r="C45" s="6">
        <v>1974</v>
      </c>
      <c r="D45" s="7">
        <f t="shared" si="0"/>
        <v>6</v>
      </c>
      <c r="E45" s="8">
        <f t="shared" si="4"/>
        <v>31.740000000000002</v>
      </c>
      <c r="F45" s="9">
        <v>1117.7</v>
      </c>
      <c r="G45" s="9"/>
    </row>
    <row r="46" spans="1:7" ht="17.25" customHeight="1" x14ac:dyDescent="0.2">
      <c r="A46" s="5">
        <v>52</v>
      </c>
      <c r="B46" s="6">
        <v>2</v>
      </c>
      <c r="C46" s="6">
        <v>2</v>
      </c>
      <c r="D46" s="7">
        <f t="shared" si="0"/>
        <v>0</v>
      </c>
      <c r="E46" s="8">
        <f t="shared" si="4"/>
        <v>0</v>
      </c>
      <c r="F46" s="9"/>
      <c r="G46" s="9">
        <v>1511.44</v>
      </c>
    </row>
    <row r="47" spans="1:7" ht="17.25" customHeight="1" x14ac:dyDescent="0.2">
      <c r="A47" s="5">
        <v>53</v>
      </c>
      <c r="B47" s="6">
        <v>2045</v>
      </c>
      <c r="C47" s="6">
        <v>1965</v>
      </c>
      <c r="D47" s="7">
        <f t="shared" si="0"/>
        <v>80</v>
      </c>
      <c r="E47" s="8">
        <f t="shared" si="4"/>
        <v>423.2</v>
      </c>
      <c r="F47" s="9"/>
      <c r="G47" s="9">
        <v>5549.68</v>
      </c>
    </row>
    <row r="48" spans="1:7" ht="17.25" customHeight="1" x14ac:dyDescent="0.2">
      <c r="A48" s="5">
        <v>54</v>
      </c>
      <c r="B48" s="6">
        <v>477</v>
      </c>
      <c r="C48" s="6">
        <v>477</v>
      </c>
      <c r="D48" s="7">
        <f t="shared" si="0"/>
        <v>0</v>
      </c>
      <c r="E48" s="8">
        <f t="shared" si="4"/>
        <v>0</v>
      </c>
      <c r="F48" s="9">
        <v>49.98</v>
      </c>
      <c r="G48" s="9"/>
    </row>
    <row r="49" spans="1:7" ht="17.25" customHeight="1" x14ac:dyDescent="0.2">
      <c r="A49" s="5">
        <v>56</v>
      </c>
      <c r="B49" s="12">
        <v>5571</v>
      </c>
      <c r="C49" s="12">
        <v>5571</v>
      </c>
      <c r="D49" s="7">
        <f t="shared" si="0"/>
        <v>0</v>
      </c>
      <c r="E49" s="8">
        <f t="shared" si="4"/>
        <v>0</v>
      </c>
      <c r="F49" s="9">
        <v>3555.14</v>
      </c>
      <c r="G49" s="9"/>
    </row>
    <row r="50" spans="1:7" ht="17.25" customHeight="1" x14ac:dyDescent="0.2">
      <c r="A50" s="5" t="s">
        <v>16</v>
      </c>
      <c r="B50" s="6">
        <v>3970</v>
      </c>
      <c r="C50" s="6">
        <v>3961</v>
      </c>
      <c r="D50" s="7">
        <f t="shared" si="0"/>
        <v>9</v>
      </c>
      <c r="E50" s="8">
        <f>D50*3.71</f>
        <v>33.39</v>
      </c>
      <c r="F50" s="9"/>
      <c r="G50" s="9">
        <v>122.52</v>
      </c>
    </row>
    <row r="51" spans="1:7" ht="17.25" customHeight="1" x14ac:dyDescent="0.2">
      <c r="A51" s="5" t="s">
        <v>17</v>
      </c>
      <c r="B51" s="6">
        <v>39046</v>
      </c>
      <c r="C51" s="6">
        <v>38412</v>
      </c>
      <c r="D51" s="7">
        <f t="shared" si="0"/>
        <v>634</v>
      </c>
      <c r="E51" s="8">
        <f>D51*3.71</f>
        <v>2352.14</v>
      </c>
      <c r="F51" s="9">
        <v>5334.51</v>
      </c>
      <c r="G51" s="9"/>
    </row>
    <row r="52" spans="1:7" ht="17.25" customHeight="1" x14ac:dyDescent="0.2">
      <c r="A52" s="5">
        <v>59</v>
      </c>
      <c r="B52" s="6">
        <v>257</v>
      </c>
      <c r="C52" s="6">
        <v>257</v>
      </c>
      <c r="D52" s="7">
        <f t="shared" si="0"/>
        <v>0</v>
      </c>
      <c r="E52" s="8">
        <f>D52*5.29</f>
        <v>0</v>
      </c>
      <c r="F52" s="9">
        <v>766.71</v>
      </c>
      <c r="G52" s="9"/>
    </row>
    <row r="53" spans="1:7" ht="17.25" customHeight="1" x14ac:dyDescent="0.2">
      <c r="A53" s="5">
        <v>60</v>
      </c>
      <c r="B53" s="6">
        <v>3198</v>
      </c>
      <c r="C53" s="6">
        <v>3198</v>
      </c>
      <c r="D53" s="7">
        <f t="shared" si="0"/>
        <v>0</v>
      </c>
      <c r="E53" s="8">
        <f>D53*5.29</f>
        <v>0</v>
      </c>
      <c r="F53" s="9"/>
      <c r="G53" s="9">
        <v>650.79</v>
      </c>
    </row>
    <row r="54" spans="1:7" ht="17.25" customHeight="1" x14ac:dyDescent="0.2">
      <c r="A54" s="5">
        <v>61</v>
      </c>
      <c r="B54" s="6">
        <v>498</v>
      </c>
      <c r="C54" s="6">
        <v>498</v>
      </c>
      <c r="D54" s="7">
        <f t="shared" si="0"/>
        <v>0</v>
      </c>
      <c r="E54" s="8">
        <f>D54*5.29</f>
        <v>0</v>
      </c>
      <c r="F54" s="9"/>
      <c r="G54" s="9">
        <v>34</v>
      </c>
    </row>
    <row r="55" spans="1:7" ht="17.25" customHeight="1" x14ac:dyDescent="0.2">
      <c r="A55" s="5">
        <v>62</v>
      </c>
      <c r="B55" s="6">
        <v>1017</v>
      </c>
      <c r="C55" s="6">
        <v>1017</v>
      </c>
      <c r="D55" s="7">
        <f t="shared" si="0"/>
        <v>0</v>
      </c>
      <c r="E55" s="8">
        <f>D55*5.29</f>
        <v>0</v>
      </c>
      <c r="F55" s="9">
        <v>330.65</v>
      </c>
      <c r="G55" s="9"/>
    </row>
    <row r="56" spans="1:7" ht="17.25" customHeight="1" x14ac:dyDescent="0.2">
      <c r="A56" s="5" t="s">
        <v>18</v>
      </c>
      <c r="B56" s="6">
        <v>6203</v>
      </c>
      <c r="C56" s="6">
        <v>6203</v>
      </c>
      <c r="D56" s="7">
        <f t="shared" si="0"/>
        <v>0</v>
      </c>
      <c r="E56" s="8">
        <f>D56*3.71</f>
        <v>0</v>
      </c>
      <c r="F56" s="9">
        <v>2103.5500000000002</v>
      </c>
      <c r="G56" s="9"/>
    </row>
    <row r="57" spans="1:7" ht="17.25" customHeight="1" x14ac:dyDescent="0.2">
      <c r="A57" s="5" t="s">
        <v>19</v>
      </c>
      <c r="B57" s="6">
        <v>2319</v>
      </c>
      <c r="C57" s="6">
        <v>2319</v>
      </c>
      <c r="D57" s="7">
        <f t="shared" si="0"/>
        <v>0</v>
      </c>
      <c r="E57" s="8">
        <f>D57*3.71</f>
        <v>0</v>
      </c>
      <c r="F57" s="9"/>
      <c r="G57" s="9">
        <v>175.12</v>
      </c>
    </row>
    <row r="58" spans="1:7" ht="17.25" customHeight="1" x14ac:dyDescent="0.2">
      <c r="A58" s="5">
        <v>70</v>
      </c>
      <c r="B58" s="6">
        <v>3524</v>
      </c>
      <c r="C58" s="6">
        <v>3493</v>
      </c>
      <c r="D58" s="7">
        <f t="shared" si="0"/>
        <v>31</v>
      </c>
      <c r="E58" s="8">
        <f>D58*5.29</f>
        <v>163.99</v>
      </c>
      <c r="F58" s="9"/>
      <c r="G58" s="9">
        <v>180.18</v>
      </c>
    </row>
    <row r="59" spans="1:7" ht="17.25" customHeight="1" x14ac:dyDescent="0.2">
      <c r="A59" s="5" t="s">
        <v>20</v>
      </c>
      <c r="B59" s="6">
        <v>688</v>
      </c>
      <c r="C59" s="6">
        <v>688</v>
      </c>
      <c r="D59" s="7">
        <f t="shared" si="0"/>
        <v>0</v>
      </c>
      <c r="E59" s="8">
        <f>D59*3.71</f>
        <v>0</v>
      </c>
      <c r="F59" s="9"/>
      <c r="G59" s="9">
        <v>61.47</v>
      </c>
    </row>
    <row r="60" spans="1:7" ht="17.25" customHeight="1" x14ac:dyDescent="0.2">
      <c r="A60" s="5">
        <v>72</v>
      </c>
      <c r="B60" s="6">
        <v>3755</v>
      </c>
      <c r="C60" s="6">
        <v>3755</v>
      </c>
      <c r="D60" s="7">
        <f t="shared" si="0"/>
        <v>0</v>
      </c>
      <c r="E60" s="8">
        <f>D60*5.29</f>
        <v>0</v>
      </c>
      <c r="F60" s="9"/>
      <c r="G60" s="9">
        <v>2.0699999999999998</v>
      </c>
    </row>
    <row r="61" spans="1:7" ht="17.25" customHeight="1" x14ac:dyDescent="0.2">
      <c r="A61" s="5" t="s">
        <v>21</v>
      </c>
      <c r="B61" s="6">
        <v>27117</v>
      </c>
      <c r="C61" s="6">
        <v>26998</v>
      </c>
      <c r="D61" s="7">
        <f t="shared" si="0"/>
        <v>119</v>
      </c>
      <c r="E61" s="8">
        <f>D61*3.71</f>
        <v>441.49</v>
      </c>
      <c r="F61" s="9">
        <v>693.66</v>
      </c>
      <c r="G61" s="9"/>
    </row>
    <row r="62" spans="1:7" ht="17.25" customHeight="1" x14ac:dyDescent="0.2">
      <c r="A62" s="5">
        <v>76</v>
      </c>
      <c r="B62" s="12">
        <v>69</v>
      </c>
      <c r="C62" s="12">
        <v>69</v>
      </c>
      <c r="D62" s="7">
        <f t="shared" si="0"/>
        <v>0</v>
      </c>
      <c r="E62" s="8">
        <f t="shared" ref="E62:E89" si="5">D62*5.29</f>
        <v>0</v>
      </c>
      <c r="F62" s="9"/>
      <c r="G62" s="9"/>
    </row>
    <row r="63" spans="1:7" ht="17.25" customHeight="1" x14ac:dyDescent="0.2">
      <c r="A63" s="5">
        <v>80</v>
      </c>
      <c r="B63" s="6">
        <v>14671</v>
      </c>
      <c r="C63" s="6">
        <v>14186</v>
      </c>
      <c r="D63" s="7">
        <f t="shared" si="0"/>
        <v>485</v>
      </c>
      <c r="E63" s="8">
        <f t="shared" si="5"/>
        <v>2565.65</v>
      </c>
      <c r="F63" s="9"/>
      <c r="G63" s="9">
        <v>2331.69</v>
      </c>
    </row>
    <row r="64" spans="1:7" ht="17.25" customHeight="1" x14ac:dyDescent="0.2">
      <c r="A64" s="5">
        <v>82</v>
      </c>
      <c r="B64" s="6">
        <v>2</v>
      </c>
      <c r="C64" s="6">
        <v>2</v>
      </c>
      <c r="D64" s="7">
        <f t="shared" si="0"/>
        <v>0</v>
      </c>
      <c r="E64" s="8">
        <f t="shared" si="5"/>
        <v>0</v>
      </c>
      <c r="F64" s="9"/>
      <c r="G64" s="9">
        <v>173.25</v>
      </c>
    </row>
    <row r="65" spans="1:7" ht="17.25" customHeight="1" x14ac:dyDescent="0.2">
      <c r="A65" s="5">
        <v>83</v>
      </c>
      <c r="B65" s="6">
        <v>5039</v>
      </c>
      <c r="C65" s="6">
        <v>4493</v>
      </c>
      <c r="D65" s="7">
        <f t="shared" si="0"/>
        <v>546</v>
      </c>
      <c r="E65" s="8">
        <f t="shared" si="5"/>
        <v>2888.34</v>
      </c>
      <c r="F65" s="9">
        <v>3597.2</v>
      </c>
      <c r="G65" s="9"/>
    </row>
    <row r="66" spans="1:7" ht="17.25" customHeight="1" x14ac:dyDescent="0.2">
      <c r="A66" s="5">
        <v>85</v>
      </c>
      <c r="B66" s="6">
        <v>2179</v>
      </c>
      <c r="C66" s="6">
        <v>2179</v>
      </c>
      <c r="D66" s="7">
        <f t="shared" si="0"/>
        <v>0</v>
      </c>
      <c r="E66" s="8">
        <f t="shared" si="5"/>
        <v>0</v>
      </c>
      <c r="F66" s="9"/>
      <c r="G66" s="9">
        <v>366.04</v>
      </c>
    </row>
    <row r="67" spans="1:7" ht="17.25" customHeight="1" x14ac:dyDescent="0.2">
      <c r="A67" s="5">
        <v>86</v>
      </c>
      <c r="B67" s="12">
        <v>5872</v>
      </c>
      <c r="C67" s="12">
        <v>5739</v>
      </c>
      <c r="D67" s="7">
        <f>B67-C67</f>
        <v>133</v>
      </c>
      <c r="E67" s="8">
        <f t="shared" si="5"/>
        <v>703.57</v>
      </c>
      <c r="F67" s="9">
        <v>2520.13</v>
      </c>
      <c r="G67" s="9"/>
    </row>
    <row r="68" spans="1:7" ht="17.25" customHeight="1" x14ac:dyDescent="0.2">
      <c r="A68" s="5">
        <v>87</v>
      </c>
      <c r="B68" s="6">
        <v>3378</v>
      </c>
      <c r="C68" s="6">
        <v>3271</v>
      </c>
      <c r="D68" s="7">
        <f t="shared" ref="D68:D112" si="6">B68-C68</f>
        <v>107</v>
      </c>
      <c r="E68" s="8">
        <f t="shared" si="5"/>
        <v>566.03</v>
      </c>
      <c r="F68" s="9"/>
      <c r="G68" s="9">
        <v>3040.54</v>
      </c>
    </row>
    <row r="69" spans="1:7" ht="17.25" customHeight="1" x14ac:dyDescent="0.2">
      <c r="A69" s="5">
        <v>88</v>
      </c>
      <c r="B69" s="6">
        <v>6733</v>
      </c>
      <c r="C69" s="6">
        <v>6680</v>
      </c>
      <c r="D69" s="7">
        <f t="shared" si="6"/>
        <v>53</v>
      </c>
      <c r="E69" s="8">
        <f t="shared" si="5"/>
        <v>280.37</v>
      </c>
      <c r="F69" s="9"/>
      <c r="G69" s="9">
        <v>958.2</v>
      </c>
    </row>
    <row r="70" spans="1:7" ht="17.25" customHeight="1" x14ac:dyDescent="0.2">
      <c r="A70" s="5">
        <v>89</v>
      </c>
      <c r="B70" s="6">
        <v>53</v>
      </c>
      <c r="C70" s="6">
        <v>53</v>
      </c>
      <c r="D70" s="7">
        <f t="shared" si="6"/>
        <v>0</v>
      </c>
      <c r="E70" s="8">
        <f t="shared" si="5"/>
        <v>0</v>
      </c>
      <c r="F70" s="9"/>
      <c r="G70" s="9">
        <v>770.18</v>
      </c>
    </row>
    <row r="71" spans="1:7" ht="17.25" customHeight="1" x14ac:dyDescent="0.2">
      <c r="A71" s="5" t="s">
        <v>22</v>
      </c>
      <c r="B71" s="13">
        <v>2006</v>
      </c>
      <c r="C71" s="13">
        <v>2006</v>
      </c>
      <c r="D71" s="14">
        <f>B71-C71</f>
        <v>0</v>
      </c>
      <c r="E71" s="11">
        <f t="shared" si="5"/>
        <v>0</v>
      </c>
      <c r="F71" s="15"/>
      <c r="G71" s="9">
        <v>90.62</v>
      </c>
    </row>
    <row r="72" spans="1:7" ht="17.25" customHeight="1" x14ac:dyDescent="0.2">
      <c r="A72" s="5">
        <v>94</v>
      </c>
      <c r="B72" s="6">
        <v>2797</v>
      </c>
      <c r="C72" s="6">
        <v>2688</v>
      </c>
      <c r="D72" s="7">
        <f t="shared" si="6"/>
        <v>109</v>
      </c>
      <c r="E72" s="8">
        <f t="shared" si="5"/>
        <v>576.61</v>
      </c>
      <c r="F72" s="9"/>
      <c r="G72" s="9">
        <v>2387.12</v>
      </c>
    </row>
    <row r="73" spans="1:7" ht="17.25" customHeight="1" x14ac:dyDescent="0.2">
      <c r="A73" s="5">
        <v>95</v>
      </c>
      <c r="B73" s="12">
        <v>1</v>
      </c>
      <c r="C73" s="12">
        <v>1</v>
      </c>
      <c r="D73" s="7">
        <f t="shared" si="6"/>
        <v>0</v>
      </c>
      <c r="E73" s="8">
        <f t="shared" si="5"/>
        <v>0</v>
      </c>
      <c r="F73" s="9"/>
      <c r="G73" s="9"/>
    </row>
    <row r="74" spans="1:7" ht="17.25" customHeight="1" x14ac:dyDescent="0.2">
      <c r="A74" s="5">
        <v>99</v>
      </c>
      <c r="B74" s="6">
        <v>1482</v>
      </c>
      <c r="C74" s="6">
        <v>1482</v>
      </c>
      <c r="D74" s="7">
        <f t="shared" si="6"/>
        <v>0</v>
      </c>
      <c r="E74" s="8">
        <f t="shared" si="5"/>
        <v>0</v>
      </c>
      <c r="F74" s="9"/>
      <c r="G74" s="9">
        <v>2293.94</v>
      </c>
    </row>
    <row r="75" spans="1:7" ht="17.25" customHeight="1" x14ac:dyDescent="0.2">
      <c r="A75" s="5">
        <v>101</v>
      </c>
      <c r="B75" s="6">
        <v>2142</v>
      </c>
      <c r="C75" s="6">
        <v>2142</v>
      </c>
      <c r="D75" s="7">
        <f t="shared" si="6"/>
        <v>0</v>
      </c>
      <c r="E75" s="8">
        <f t="shared" si="5"/>
        <v>0</v>
      </c>
      <c r="F75" s="9"/>
      <c r="G75" s="9">
        <v>41.84</v>
      </c>
    </row>
    <row r="76" spans="1:7" ht="17.25" customHeight="1" x14ac:dyDescent="0.2">
      <c r="A76" s="5">
        <v>104</v>
      </c>
      <c r="B76" s="6">
        <v>3</v>
      </c>
      <c r="C76" s="6">
        <v>3</v>
      </c>
      <c r="D76" s="7">
        <f t="shared" si="6"/>
        <v>0</v>
      </c>
      <c r="E76" s="8">
        <f t="shared" si="5"/>
        <v>0</v>
      </c>
      <c r="F76" s="9"/>
      <c r="G76" s="9">
        <v>194.71</v>
      </c>
    </row>
    <row r="77" spans="1:7" ht="17.25" customHeight="1" x14ac:dyDescent="0.2">
      <c r="A77" s="5">
        <v>105</v>
      </c>
      <c r="B77" s="6">
        <v>1167</v>
      </c>
      <c r="C77" s="6">
        <v>1167</v>
      </c>
      <c r="D77" s="7">
        <f t="shared" si="6"/>
        <v>0</v>
      </c>
      <c r="E77" s="8">
        <f t="shared" si="5"/>
        <v>0</v>
      </c>
      <c r="F77" s="9">
        <v>1590.03</v>
      </c>
      <c r="G77" s="9"/>
    </row>
    <row r="78" spans="1:7" ht="17.25" customHeight="1" x14ac:dyDescent="0.2">
      <c r="A78" s="5">
        <v>106</v>
      </c>
      <c r="B78" s="6">
        <v>21793</v>
      </c>
      <c r="C78" s="6">
        <v>20539</v>
      </c>
      <c r="D78" s="7">
        <f t="shared" si="6"/>
        <v>1254</v>
      </c>
      <c r="E78" s="8">
        <f t="shared" si="5"/>
        <v>6633.66</v>
      </c>
      <c r="F78" s="9">
        <v>11971.27</v>
      </c>
      <c r="G78" s="9"/>
    </row>
    <row r="79" spans="1:7" ht="17.25" customHeight="1" x14ac:dyDescent="0.2">
      <c r="A79" s="5" t="s">
        <v>23</v>
      </c>
      <c r="B79" s="6">
        <v>11614</v>
      </c>
      <c r="C79" s="6">
        <v>11607</v>
      </c>
      <c r="D79" s="7">
        <f t="shared" si="6"/>
        <v>7</v>
      </c>
      <c r="E79" s="8">
        <f>D79*3.71</f>
        <v>25.97</v>
      </c>
      <c r="F79" s="9">
        <v>599.39</v>
      </c>
      <c r="G79" s="9"/>
    </row>
    <row r="80" spans="1:7" ht="17.25" customHeight="1" x14ac:dyDescent="0.2">
      <c r="A80" s="5">
        <v>108</v>
      </c>
      <c r="B80" s="6">
        <v>3217</v>
      </c>
      <c r="C80" s="6">
        <v>3148</v>
      </c>
      <c r="D80" s="7">
        <f t="shared" si="6"/>
        <v>69</v>
      </c>
      <c r="E80" s="8">
        <f t="shared" si="5"/>
        <v>365.01</v>
      </c>
      <c r="F80" s="9">
        <v>3070.73</v>
      </c>
      <c r="G80" s="9"/>
    </row>
    <row r="81" spans="1:7" ht="17.25" customHeight="1" x14ac:dyDescent="0.2">
      <c r="A81" s="5">
        <v>109</v>
      </c>
      <c r="B81" s="6">
        <v>35</v>
      </c>
      <c r="C81" s="6">
        <v>35</v>
      </c>
      <c r="D81" s="7">
        <f t="shared" si="6"/>
        <v>0</v>
      </c>
      <c r="E81" s="8">
        <f t="shared" si="5"/>
        <v>0</v>
      </c>
      <c r="F81" s="9"/>
      <c r="G81" s="9">
        <v>1027.97</v>
      </c>
    </row>
    <row r="82" spans="1:7" ht="17.25" customHeight="1" x14ac:dyDescent="0.2">
      <c r="A82" s="5">
        <v>111</v>
      </c>
      <c r="B82" s="6">
        <v>14844</v>
      </c>
      <c r="C82" s="6">
        <v>14844</v>
      </c>
      <c r="D82" s="7">
        <f t="shared" si="6"/>
        <v>0</v>
      </c>
      <c r="E82" s="8">
        <f t="shared" si="5"/>
        <v>0</v>
      </c>
      <c r="F82" s="9">
        <v>3115.45</v>
      </c>
      <c r="G82" s="9"/>
    </row>
    <row r="83" spans="1:7" ht="17.25" customHeight="1" x14ac:dyDescent="0.2">
      <c r="A83" s="5">
        <v>112</v>
      </c>
      <c r="B83" s="6">
        <v>4142</v>
      </c>
      <c r="C83" s="6">
        <v>4034</v>
      </c>
      <c r="D83" s="7">
        <f t="shared" si="6"/>
        <v>108</v>
      </c>
      <c r="E83" s="8">
        <f t="shared" si="5"/>
        <v>571.32000000000005</v>
      </c>
      <c r="F83" s="9">
        <v>528.97</v>
      </c>
      <c r="G83" s="9"/>
    </row>
    <row r="84" spans="1:7" ht="17.25" customHeight="1" x14ac:dyDescent="0.2">
      <c r="A84" s="5">
        <v>113</v>
      </c>
      <c r="B84" s="6">
        <v>2</v>
      </c>
      <c r="C84" s="6">
        <v>2</v>
      </c>
      <c r="D84" s="7">
        <f t="shared" si="6"/>
        <v>0</v>
      </c>
      <c r="E84" s="8">
        <f t="shared" si="5"/>
        <v>0</v>
      </c>
      <c r="F84" s="9"/>
      <c r="G84" s="9"/>
    </row>
    <row r="85" spans="1:7" ht="17.25" customHeight="1" x14ac:dyDescent="0.2">
      <c r="A85" s="5">
        <v>114</v>
      </c>
      <c r="B85" s="6">
        <v>3586</v>
      </c>
      <c r="C85" s="6">
        <v>3559</v>
      </c>
      <c r="D85" s="7">
        <f t="shared" si="6"/>
        <v>27</v>
      </c>
      <c r="E85" s="8">
        <f t="shared" si="5"/>
        <v>142.83000000000001</v>
      </c>
      <c r="F85" s="9">
        <v>423.3</v>
      </c>
      <c r="G85" s="9"/>
    </row>
    <row r="86" spans="1:7" ht="17.25" customHeight="1" x14ac:dyDescent="0.2">
      <c r="A86" s="5">
        <v>115</v>
      </c>
      <c r="B86" s="6">
        <v>95</v>
      </c>
      <c r="C86" s="6">
        <v>95</v>
      </c>
      <c r="D86" s="7">
        <f t="shared" si="6"/>
        <v>0</v>
      </c>
      <c r="E86" s="8">
        <f t="shared" si="5"/>
        <v>0</v>
      </c>
      <c r="F86" s="9">
        <v>5.04</v>
      </c>
      <c r="G86" s="9"/>
    </row>
    <row r="87" spans="1:7" ht="17.25" customHeight="1" x14ac:dyDescent="0.2">
      <c r="A87" s="5">
        <v>116</v>
      </c>
      <c r="B87" s="6">
        <v>2</v>
      </c>
      <c r="C87" s="6">
        <v>2</v>
      </c>
      <c r="D87" s="7">
        <f t="shared" si="6"/>
        <v>0</v>
      </c>
      <c r="E87" s="8">
        <f t="shared" si="5"/>
        <v>0</v>
      </c>
      <c r="F87" s="9"/>
      <c r="G87" s="9">
        <v>20.16</v>
      </c>
    </row>
    <row r="88" spans="1:7" ht="17.25" customHeight="1" x14ac:dyDescent="0.2">
      <c r="A88" s="5">
        <v>118</v>
      </c>
      <c r="B88" s="6">
        <v>11045</v>
      </c>
      <c r="C88" s="6">
        <v>10783</v>
      </c>
      <c r="D88" s="7">
        <f t="shared" si="6"/>
        <v>262</v>
      </c>
      <c r="E88" s="8">
        <f t="shared" si="5"/>
        <v>1385.98</v>
      </c>
      <c r="F88" s="9">
        <v>385.98</v>
      </c>
      <c r="G88" s="9"/>
    </row>
    <row r="89" spans="1:7" ht="17.25" customHeight="1" x14ac:dyDescent="0.2">
      <c r="A89" s="5">
        <v>119</v>
      </c>
      <c r="B89" s="6">
        <v>790</v>
      </c>
      <c r="C89" s="6">
        <v>768</v>
      </c>
      <c r="D89" s="7">
        <f t="shared" si="6"/>
        <v>22</v>
      </c>
      <c r="E89" s="8">
        <f t="shared" si="5"/>
        <v>116.38</v>
      </c>
      <c r="F89" s="9">
        <v>353.04</v>
      </c>
      <c r="G89" s="9"/>
    </row>
    <row r="90" spans="1:7" ht="17.25" customHeight="1" x14ac:dyDescent="0.2">
      <c r="A90" s="5" t="s">
        <v>24</v>
      </c>
      <c r="B90" s="6">
        <v>4169</v>
      </c>
      <c r="C90" s="6">
        <v>4080</v>
      </c>
      <c r="D90" s="7">
        <f t="shared" si="6"/>
        <v>89</v>
      </c>
      <c r="E90" s="8">
        <f>D90*3.71</f>
        <v>330.19</v>
      </c>
      <c r="F90" s="9">
        <v>326.48</v>
      </c>
      <c r="G90" s="9"/>
    </row>
    <row r="91" spans="1:7" ht="17.25" customHeight="1" x14ac:dyDescent="0.2">
      <c r="A91" s="5">
        <v>122</v>
      </c>
      <c r="B91" s="6">
        <v>1993</v>
      </c>
      <c r="C91" s="6">
        <v>1990</v>
      </c>
      <c r="D91" s="7">
        <f t="shared" si="6"/>
        <v>3</v>
      </c>
      <c r="E91" s="8">
        <f>D91*5.29</f>
        <v>15.870000000000001</v>
      </c>
      <c r="F91" s="9"/>
      <c r="G91" s="9">
        <v>2847.55</v>
      </c>
    </row>
    <row r="92" spans="1:7" ht="17.25" customHeight="1" x14ac:dyDescent="0.2">
      <c r="A92" s="5">
        <v>123</v>
      </c>
      <c r="B92" s="6">
        <v>2409</v>
      </c>
      <c r="C92" s="6">
        <v>2323</v>
      </c>
      <c r="D92" s="7">
        <f t="shared" si="6"/>
        <v>86</v>
      </c>
      <c r="E92" s="8">
        <f>D92*5.29</f>
        <v>454.94</v>
      </c>
      <c r="F92" s="9"/>
      <c r="G92" s="9">
        <v>471.19</v>
      </c>
    </row>
    <row r="93" spans="1:7" ht="17.25" customHeight="1" x14ac:dyDescent="0.2">
      <c r="A93" s="5">
        <v>124</v>
      </c>
      <c r="B93" s="6">
        <v>9316</v>
      </c>
      <c r="C93" s="6">
        <v>9282</v>
      </c>
      <c r="D93" s="7">
        <f t="shared" si="6"/>
        <v>34</v>
      </c>
      <c r="E93" s="8">
        <f>D93*5.29</f>
        <v>179.86</v>
      </c>
      <c r="F93" s="9"/>
      <c r="G93" s="9">
        <v>2179.7800000000002</v>
      </c>
    </row>
    <row r="94" spans="1:7" ht="17.25" customHeight="1" x14ac:dyDescent="0.2">
      <c r="A94" s="5" t="s">
        <v>25</v>
      </c>
      <c r="B94" s="6">
        <v>6829</v>
      </c>
      <c r="C94" s="6">
        <v>6829</v>
      </c>
      <c r="D94" s="7">
        <f t="shared" si="6"/>
        <v>0</v>
      </c>
      <c r="E94" s="8">
        <f>D94*3.71</f>
        <v>0</v>
      </c>
      <c r="F94" s="9"/>
      <c r="G94" s="9">
        <v>4572.3900000000003</v>
      </c>
    </row>
    <row r="95" spans="1:7" ht="17.25" customHeight="1" x14ac:dyDescent="0.2">
      <c r="A95" s="5">
        <v>126</v>
      </c>
      <c r="B95" s="6">
        <v>180</v>
      </c>
      <c r="C95" s="6">
        <v>180</v>
      </c>
      <c r="D95" s="7">
        <f t="shared" si="6"/>
        <v>0</v>
      </c>
      <c r="E95" s="8">
        <f>D95*5.29</f>
        <v>0</v>
      </c>
      <c r="F95" s="9">
        <v>62.59</v>
      </c>
      <c r="G95" s="9"/>
    </row>
    <row r="96" spans="1:7" ht="17.25" customHeight="1" x14ac:dyDescent="0.2">
      <c r="A96" s="5">
        <v>127</v>
      </c>
      <c r="B96" s="6">
        <v>521</v>
      </c>
      <c r="C96" s="6">
        <v>519</v>
      </c>
      <c r="D96" s="7">
        <f t="shared" si="6"/>
        <v>2</v>
      </c>
      <c r="E96" s="8">
        <f>D96*5.29</f>
        <v>10.58</v>
      </c>
      <c r="F96" s="9"/>
      <c r="G96" s="9">
        <v>958.49</v>
      </c>
    </row>
    <row r="97" spans="1:7" ht="17.25" customHeight="1" x14ac:dyDescent="0.2">
      <c r="A97" s="5">
        <v>128</v>
      </c>
      <c r="B97" s="6">
        <v>1085</v>
      </c>
      <c r="C97" s="6">
        <v>1085</v>
      </c>
      <c r="D97" s="7">
        <f t="shared" si="6"/>
        <v>0</v>
      </c>
      <c r="E97" s="8">
        <f>D97*5.29</f>
        <v>0</v>
      </c>
      <c r="F97" s="9">
        <v>22.78</v>
      </c>
      <c r="G97" s="9"/>
    </row>
    <row r="98" spans="1:7" ht="17.25" customHeight="1" x14ac:dyDescent="0.2">
      <c r="A98" s="5">
        <v>129</v>
      </c>
      <c r="B98" s="6">
        <v>4054</v>
      </c>
      <c r="C98" s="6">
        <v>4054</v>
      </c>
      <c r="D98" s="7">
        <f t="shared" si="6"/>
        <v>0</v>
      </c>
      <c r="E98" s="8">
        <f>D98*5.29</f>
        <v>0</v>
      </c>
      <c r="F98" s="9"/>
      <c r="G98" s="9">
        <v>972</v>
      </c>
    </row>
    <row r="99" spans="1:7" ht="17.25" customHeight="1" x14ac:dyDescent="0.2">
      <c r="A99" s="5" t="s">
        <v>26</v>
      </c>
      <c r="B99" s="6">
        <v>2308</v>
      </c>
      <c r="C99" s="6">
        <v>2308</v>
      </c>
      <c r="D99" s="7">
        <f t="shared" si="6"/>
        <v>0</v>
      </c>
      <c r="E99" s="8">
        <f>D99*3.71</f>
        <v>0</v>
      </c>
      <c r="F99" s="9">
        <v>284.35000000000002</v>
      </c>
      <c r="G99" s="9"/>
    </row>
    <row r="100" spans="1:7" ht="17.25" customHeight="1" x14ac:dyDescent="0.2">
      <c r="A100" s="5" t="s">
        <v>27</v>
      </c>
      <c r="B100" s="6">
        <v>7082</v>
      </c>
      <c r="C100" s="6">
        <v>7082</v>
      </c>
      <c r="D100" s="7">
        <f t="shared" si="6"/>
        <v>0</v>
      </c>
      <c r="E100" s="8">
        <f>D100*3.71</f>
        <v>0</v>
      </c>
      <c r="F100" s="9"/>
      <c r="G100" s="9">
        <v>3511.11</v>
      </c>
    </row>
    <row r="101" spans="1:7" ht="17.25" customHeight="1" x14ac:dyDescent="0.2">
      <c r="A101" s="5" t="s">
        <v>28</v>
      </c>
      <c r="B101" s="6">
        <v>4158</v>
      </c>
      <c r="C101" s="6">
        <v>4158</v>
      </c>
      <c r="D101" s="7">
        <f t="shared" si="6"/>
        <v>0</v>
      </c>
      <c r="E101" s="8">
        <f>D101*3.71</f>
        <v>0</v>
      </c>
      <c r="F101" s="9"/>
      <c r="G101" s="9">
        <v>330.66</v>
      </c>
    </row>
    <row r="102" spans="1:7" ht="17.25" customHeight="1" x14ac:dyDescent="0.2">
      <c r="A102" s="5" t="s">
        <v>29</v>
      </c>
      <c r="B102" s="6">
        <v>10526</v>
      </c>
      <c r="C102" s="6">
        <v>10409</v>
      </c>
      <c r="D102" s="7">
        <f t="shared" si="6"/>
        <v>117</v>
      </c>
      <c r="E102" s="11">
        <f>D102*3.71</f>
        <v>434.07</v>
      </c>
      <c r="F102" s="9"/>
      <c r="G102" s="9">
        <v>934.83</v>
      </c>
    </row>
    <row r="103" spans="1:7" ht="17.25" customHeight="1" x14ac:dyDescent="0.2">
      <c r="A103" s="5" t="s">
        <v>30</v>
      </c>
      <c r="B103" s="6">
        <v>18041</v>
      </c>
      <c r="C103" s="6">
        <v>17218</v>
      </c>
      <c r="D103" s="7">
        <f t="shared" si="6"/>
        <v>823</v>
      </c>
      <c r="E103" s="8">
        <f>D103*3.71</f>
        <v>3053.33</v>
      </c>
      <c r="F103" s="9"/>
      <c r="G103" s="9">
        <v>52434.96</v>
      </c>
    </row>
    <row r="104" spans="1:7" ht="17.25" customHeight="1" x14ac:dyDescent="0.2">
      <c r="A104" s="5">
        <v>137</v>
      </c>
      <c r="B104" s="12">
        <v>26</v>
      </c>
      <c r="C104" s="12">
        <v>26</v>
      </c>
      <c r="D104" s="7">
        <f t="shared" si="6"/>
        <v>0</v>
      </c>
      <c r="E104" s="8">
        <f>D104*5.29</f>
        <v>0</v>
      </c>
      <c r="F104" s="9">
        <v>155.62</v>
      </c>
      <c r="G104" s="9"/>
    </row>
    <row r="105" spans="1:7" ht="17.25" customHeight="1" x14ac:dyDescent="0.2">
      <c r="A105" s="5">
        <v>139</v>
      </c>
      <c r="B105" s="12">
        <v>2257</v>
      </c>
      <c r="C105" s="12">
        <v>2257</v>
      </c>
      <c r="D105" s="7">
        <f>B105-C105</f>
        <v>0</v>
      </c>
      <c r="E105" s="8">
        <f>D105*5.29</f>
        <v>0</v>
      </c>
      <c r="F105" s="9"/>
      <c r="G105" s="9">
        <v>2073.88</v>
      </c>
    </row>
    <row r="106" spans="1:7" ht="17.25" customHeight="1" x14ac:dyDescent="0.2">
      <c r="A106" s="5" t="s">
        <v>31</v>
      </c>
      <c r="B106" s="6">
        <v>10919</v>
      </c>
      <c r="C106" s="6">
        <v>10825</v>
      </c>
      <c r="D106" s="7">
        <f t="shared" si="6"/>
        <v>94</v>
      </c>
      <c r="E106" s="8">
        <f>D106*3.71</f>
        <v>348.74</v>
      </c>
      <c r="F106" s="9"/>
      <c r="G106" s="9">
        <v>9617.56</v>
      </c>
    </row>
    <row r="107" spans="1:7" ht="17.25" customHeight="1" x14ac:dyDescent="0.2">
      <c r="A107" s="5">
        <v>142</v>
      </c>
      <c r="B107" s="6">
        <v>359</v>
      </c>
      <c r="C107" s="6">
        <v>359</v>
      </c>
      <c r="D107" s="7">
        <f t="shared" si="6"/>
        <v>0</v>
      </c>
      <c r="E107" s="8">
        <f>D107*5.29</f>
        <v>0</v>
      </c>
      <c r="F107" s="9">
        <v>1608.2</v>
      </c>
      <c r="G107" s="9"/>
    </row>
    <row r="108" spans="1:7" ht="17.25" customHeight="1" x14ac:dyDescent="0.2">
      <c r="A108" s="5">
        <v>144</v>
      </c>
      <c r="B108" s="6">
        <v>45341</v>
      </c>
      <c r="C108" s="6">
        <v>44746</v>
      </c>
      <c r="D108" s="7">
        <f t="shared" si="6"/>
        <v>595</v>
      </c>
      <c r="E108" s="8">
        <f>D108*5.29</f>
        <v>3147.55</v>
      </c>
      <c r="F108" s="9">
        <v>5341.29</v>
      </c>
      <c r="G108" s="9"/>
    </row>
    <row r="109" spans="1:7" ht="17.25" customHeight="1" x14ac:dyDescent="0.2">
      <c r="A109" s="5">
        <v>146</v>
      </c>
      <c r="B109" s="6">
        <v>2</v>
      </c>
      <c r="C109" s="6">
        <v>2</v>
      </c>
      <c r="D109" s="7">
        <f t="shared" si="6"/>
        <v>0</v>
      </c>
      <c r="E109" s="8">
        <f t="shared" ref="E109:E112" si="7">D109*5.29</f>
        <v>0</v>
      </c>
      <c r="F109" s="9">
        <v>4.8099999999999996</v>
      </c>
      <c r="G109" s="9"/>
    </row>
    <row r="110" spans="1:7" ht="17.25" customHeight="1" x14ac:dyDescent="0.2">
      <c r="A110" s="5">
        <v>149</v>
      </c>
      <c r="B110" s="6">
        <v>40827</v>
      </c>
      <c r="C110" s="6">
        <v>39545</v>
      </c>
      <c r="D110" s="7">
        <f t="shared" si="6"/>
        <v>1282</v>
      </c>
      <c r="E110" s="8">
        <f t="shared" si="7"/>
        <v>6781.78</v>
      </c>
      <c r="F110" s="9">
        <v>4762.16</v>
      </c>
      <c r="G110" s="9"/>
    </row>
    <row r="111" spans="1:7" ht="17.25" customHeight="1" x14ac:dyDescent="0.2">
      <c r="A111" s="5">
        <v>151</v>
      </c>
      <c r="B111" s="6">
        <v>26885</v>
      </c>
      <c r="C111" s="6">
        <v>26350</v>
      </c>
      <c r="D111" s="7">
        <f t="shared" si="6"/>
        <v>535</v>
      </c>
      <c r="E111" s="8">
        <f t="shared" si="7"/>
        <v>2830.15</v>
      </c>
      <c r="F111" s="9">
        <v>8532.77</v>
      </c>
      <c r="G111" s="9"/>
    </row>
    <row r="112" spans="1:7" ht="17.25" customHeight="1" x14ac:dyDescent="0.2">
      <c r="A112" s="5">
        <v>152</v>
      </c>
      <c r="B112" s="12">
        <v>43</v>
      </c>
      <c r="C112" s="12">
        <v>43</v>
      </c>
      <c r="D112" s="7">
        <f t="shared" si="6"/>
        <v>0</v>
      </c>
      <c r="E112" s="8">
        <f t="shared" si="7"/>
        <v>0</v>
      </c>
      <c r="F112" s="9">
        <v>115.92</v>
      </c>
      <c r="G112" s="9"/>
    </row>
  </sheetData>
  <mergeCells count="1">
    <mergeCell ref="A1:G1"/>
  </mergeCells>
  <pageMargins left="0.19685039370078741" right="0.19685039370078741" top="0.39370078740157483" bottom="0.39370078740157483" header="0.39370078740157483" footer="0.39370078740157483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TDSheet</vt:lpstr>
      <vt:lpstr>TDSheet!Заголовки_для_печати</vt:lpstr>
      <vt:lpstr>TDSheet!Область_печати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dcterms:created xsi:type="dcterms:W3CDTF">2018-12-04T22:02:06Z</dcterms:created>
  <dcterms:modified xsi:type="dcterms:W3CDTF">2018-12-04T22:02:06Z</dcterms:modified>
</cp:coreProperties>
</file>